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_SAACG02\Downloads\PEF 1ER TRIMESTRE 2022\PEF 1ER TRIMESTRE 2022\"/>
    </mc:Choice>
  </mc:AlternateContent>
  <xr:revisionPtr revIDLastSave="0" documentId="13_ncr:1_{7321828E-9F2B-488F-9BB3-416F7F00B0EA}" xr6:coauthVersionLast="47" xr6:coauthVersionMax="47" xr10:uidLastSave="{00000000-0000-0000-0000-000000000000}"/>
  <bookViews>
    <workbookView xWindow="-110" yWindow="-110" windowWidth="21820" windowHeight="14020" tabRatio="824" activeTab="1" xr2:uid="{00000000-000D-0000-FFFF-FFFF00000000}"/>
  </bookViews>
  <sheets>
    <sheet name="Hoja de trabajo" sheetId="3" r:id="rId1"/>
    <sheet name="Fracción V " sheetId="39" r:id="rId2"/>
  </sheets>
  <definedNames>
    <definedName name="_xlnm.Print_Area" localSheetId="1">'Fracción V '!$A$1:$G$19</definedName>
    <definedName name="_xlnm.Print_Area" localSheetId="0">'Hoja de trabajo'!$A$1:$R$17</definedName>
    <definedName name="_xlnm.Print_Titles" localSheetId="1">'Fracción V '!$1:$5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C14" i="3"/>
  <c r="D14" i="3"/>
  <c r="E14" i="3"/>
  <c r="F14" i="3"/>
  <c r="G14" i="3"/>
  <c r="H14" i="3"/>
  <c r="I14" i="3"/>
  <c r="J14" i="3"/>
  <c r="K14" i="3"/>
  <c r="L14" i="3"/>
  <c r="A7" i="39"/>
  <c r="G12" i="39"/>
  <c r="O7" i="3"/>
  <c r="D7" i="3"/>
  <c r="P7" i="3"/>
  <c r="R15" i="3"/>
  <c r="R17" i="3"/>
  <c r="N15" i="3"/>
  <c r="N17" i="3"/>
  <c r="J15" i="3"/>
  <c r="J17" i="3"/>
  <c r="F17" i="3"/>
  <c r="M14" i="3"/>
  <c r="O14" i="3"/>
  <c r="P14" i="3"/>
  <c r="Q14" i="3"/>
  <c r="R14" i="3"/>
  <c r="N14" i="3"/>
</calcChain>
</file>

<file path=xl/sharedStrings.xml><?xml version="1.0" encoding="utf-8"?>
<sst xmlns="http://schemas.openxmlformats.org/spreadsheetml/2006/main" count="73" uniqueCount="51">
  <si>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</si>
  <si>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</si>
  <si>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</si>
  <si>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</si>
  <si>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</si>
  <si>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</si>
  <si>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</si>
  <si>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</si>
  <si>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</si>
  <si>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</si>
  <si>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</si>
  <si>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</si>
  <si>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</si>
  <si>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</si>
  <si>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</si>
  <si>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</si>
  <si>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Recurso  mensual</t>
  </si>
  <si>
    <t xml:space="preserve">Periodo reportado: </t>
  </si>
  <si>
    <t>Doctorado</t>
  </si>
  <si>
    <t xml:space="preserve">Maestría </t>
  </si>
  <si>
    <t>Especialización</t>
  </si>
  <si>
    <t>Licenciatura</t>
  </si>
  <si>
    <t>Técnico Superior Universitario</t>
  </si>
  <si>
    <t>Número de Alumnos</t>
  </si>
  <si>
    <t>Nivel Educativo</t>
  </si>
  <si>
    <t>Inicio o Fin del Ciclo Escolar</t>
  </si>
  <si>
    <t>Ciclo Escolar</t>
  </si>
  <si>
    <t>Instituto</t>
  </si>
  <si>
    <t>Fracción V</t>
  </si>
  <si>
    <t xml:space="preserve"> Información sobre matrícula de inicio y fin de cada ciclo escolar</t>
  </si>
  <si>
    <t>PROGRAMA/MES</t>
  </si>
  <si>
    <t>SUBSIDIOS FEDERALES PARA ORGANISMOS DESCENTRALIZADOS ESTATALES U006</t>
  </si>
  <si>
    <t>INSTITUTO</t>
  </si>
  <si>
    <t xml:space="preserve">Total </t>
  </si>
  <si>
    <t>PRIMER TRIMESTRE 2021</t>
  </si>
  <si>
    <t>SEGUNDO TRIMESTRE 2021</t>
  </si>
  <si>
    <t>TERCER TRIMESTRE 2021</t>
  </si>
  <si>
    <t>CUARTO TRIMESTRE 2021</t>
  </si>
  <si>
    <t>NOMBRE Y FIRMA DEL RECTOR</t>
  </si>
  <si>
    <t>REGISTRO SEMIAUTOMÁTICO DE LOS RECURSOS FEDERALES AUTORIZADOS DGUTyP  DEL EJERCICIO  2021.</t>
  </si>
  <si>
    <t>RECURSOS ENTREGADOS POR LA DGUTyP,  DEL 1 DE ENERO AL 31 DE DICIEMBRE DEL 2021.</t>
  </si>
  <si>
    <t xml:space="preserve">REGISTRO  MENSUAL DE LAS APORTACIONES FEDERALES, CANALIZADAS POR LA DGUTyP, PARA EL EJERCICIO 2021 </t>
  </si>
  <si>
    <t xml:space="preserve">RECURSOS OTORGADOS </t>
  </si>
  <si>
    <t>DESTINO DE LOS RECURSOS FEDERALES QUE RECIBEN LAS UNIVERSIDADES TECNOLÓGICAS Y POLITÉCNICAS</t>
  </si>
  <si>
    <t>NOMBRE Y FIRMA DEL DIRECTOR DE ADMINISTRACIÓN Y FINANZAS</t>
  </si>
  <si>
    <t>LIC. TAREK SCANDAR MATTAR MOGUEL</t>
  </si>
  <si>
    <t>LIC. LUIS ALBERTO PANTOJA BLEE</t>
  </si>
  <si>
    <t>UNIVERSIDAD TECNOLÓGICA DE LA RIVIERA MAYA</t>
  </si>
  <si>
    <t>2021-2022</t>
  </si>
  <si>
    <t>Septiembre-Agosto 2022 (inicio)</t>
  </si>
  <si>
    <t>En términos del artículo 36, fracción V, del Decreto de Presupuesto de Egresos de la Federación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</si>
</sst>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sz val="10"/>
      <name val="Montserrat"/>
    </font>
    <font>
      <u/>
      <sz val="10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9"/>
      <name val="Montserrat"/>
    </font>
    <font>
      <sz val="8.5"/>
      <name val="Montserrat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  <font>
      <b/>
      <sz val="8.5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F100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9" xfId="1" applyFont="1" applyBorder="1" applyAlignment="1">
      <alignment vertical="center"/>
    </xf>
    <xf numFmtId="17" fontId="12" fillId="3" borderId="9" xfId="1" applyNumberFormat="1" applyFont="1" applyFill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8" fillId="0" borderId="0" xfId="1" applyFont="1" applyAlignment="1">
      <alignment vertical="center" wrapText="1"/>
    </xf>
    <xf numFmtId="4" fontId="5" fillId="0" borderId="9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6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4" fontId="14" fillId="0" borderId="9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9" xfId="0" applyNumberFormat="1" applyFont="1" applyFill="1" applyBorder="1" applyAlignment="1" applyProtection="1">
      <alignment horizontal="right" vertical="center"/>
      <protection locked="0" hidden="1"/>
    </xf>
    <xf numFmtId="4" fontId="14" fillId="0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15" fillId="5" borderId="9" xfId="0" quotePrefix="1" applyFont="1" applyFill="1" applyBorder="1" applyAlignment="1">
      <alignment horizontal="center" vertical="center"/>
    </xf>
    <xf numFmtId="0" fontId="15" fillId="5" borderId="9" xfId="0" quotePrefix="1" applyFont="1" applyFill="1" applyBorder="1" applyAlignment="1">
      <alignment horizontal="center" vertical="center" wrapText="1"/>
    </xf>
    <xf numFmtId="0" fontId="15" fillId="5" borderId="9" xfId="0" quotePrefix="1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/>
    </xf>
    <xf numFmtId="0" fontId="17" fillId="5" borderId="4" xfId="1" quotePrefix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9" xfId="1" applyFont="1" applyFill="1" applyBorder="1" applyAlignment="1">
      <alignment vertical="center"/>
    </xf>
    <xf numFmtId="0" fontId="11" fillId="4" borderId="9" xfId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center"/>
    </xf>
    <xf numFmtId="0" fontId="3" fillId="5" borderId="0" xfId="0" quotePrefix="1" applyFont="1" applyFill="1" applyAlignment="1" applyProtection="1">
      <alignment horizontal="center" vertical="top"/>
      <protection locked="0" hidden="1"/>
    </xf>
    <xf numFmtId="0" fontId="4" fillId="2" borderId="18" xfId="0" quotePrefix="1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5" fillId="5" borderId="1" xfId="0" quotePrefix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1" fillId="5" borderId="0" xfId="1" quotePrefix="1" applyFont="1" applyFill="1" applyAlignment="1">
      <alignment horizontal="center" vertical="center"/>
    </xf>
    <xf numFmtId="0" fontId="11" fillId="5" borderId="0" xfId="1" quotePrefix="1" applyFont="1" applyFill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1" fillId="5" borderId="16" xfId="1" quotePrefix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4"/>
  <sheetViews>
    <sheetView zoomScale="80" zoomScaleNormal="80" workbookViewId="0">
      <selection activeCell="A10" sqref="A10:R10"/>
    </sheetView>
  </sheetViews>
  <sheetFormatPr baseColWidth="10" defaultColWidth="11.453125" defaultRowHeight="15" x14ac:dyDescent="0.4"/>
  <cols>
    <col min="1" max="1" width="11.453125" style="1"/>
    <col min="2" max="2" width="31.81640625" style="1" customWidth="1"/>
    <col min="3" max="18" width="14.7265625" style="1" customWidth="1"/>
    <col min="19" max="21" width="4" style="1" customWidth="1"/>
    <col min="22" max="16384" width="11.453125" style="1"/>
  </cols>
  <sheetData>
    <row r="1" spans="1:18" ht="21.75" customHeight="1" x14ac:dyDescent="0.4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3" spans="1:18" x14ac:dyDescent="0.4"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5" spans="1:18" x14ac:dyDescent="0.4">
      <c r="B5" s="50" t="s">
        <v>40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8" s="13" customFormat="1" x14ac:dyDescent="0.4">
      <c r="B6" s="35" t="s">
        <v>30</v>
      </c>
      <c r="C6" s="35" t="s">
        <v>32</v>
      </c>
      <c r="D6" s="35" t="s">
        <v>0</v>
      </c>
      <c r="E6" s="35" t="s">
        <v>1</v>
      </c>
      <c r="F6" s="35" t="s">
        <v>2</v>
      </c>
      <c r="G6" s="35" t="s">
        <v>3</v>
      </c>
      <c r="H6" s="35" t="s">
        <v>4</v>
      </c>
      <c r="I6" s="35" t="s">
        <v>5</v>
      </c>
      <c r="J6" s="35" t="s">
        <v>6</v>
      </c>
      <c r="K6" s="35" t="s">
        <v>7</v>
      </c>
      <c r="L6" s="35" t="s">
        <v>8</v>
      </c>
      <c r="M6" s="35" t="s">
        <v>9</v>
      </c>
      <c r="N6" s="35" t="s">
        <v>10</v>
      </c>
      <c r="O6" s="35" t="s">
        <v>11</v>
      </c>
      <c r="P6" s="36" t="s">
        <v>33</v>
      </c>
    </row>
    <row r="7" spans="1:18" ht="90" x14ac:dyDescent="0.4">
      <c r="B7" s="36" t="s">
        <v>31</v>
      </c>
      <c r="C7" s="37" t="s">
        <v>47</v>
      </c>
      <c r="D7" s="21">
        <f>C15</f>
        <v>0</v>
      </c>
      <c r="E7" s="21">
        <v>2472166</v>
      </c>
      <c r="F7" s="21">
        <v>2472166</v>
      </c>
      <c r="G7" s="21">
        <v>2472166</v>
      </c>
      <c r="H7" s="21">
        <v>2472166</v>
      </c>
      <c r="I7" s="21">
        <v>2472166</v>
      </c>
      <c r="J7" s="21">
        <v>2472166</v>
      </c>
      <c r="K7" s="21">
        <v>2472166</v>
      </c>
      <c r="L7" s="21">
        <v>2472166</v>
      </c>
      <c r="M7" s="22">
        <v>2922166</v>
      </c>
      <c r="N7" s="22">
        <v>2967859</v>
      </c>
      <c r="O7" s="22">
        <f>Q15</f>
        <v>0</v>
      </c>
      <c r="P7" s="34">
        <f>SUM(D7:O7)</f>
        <v>25667353</v>
      </c>
    </row>
    <row r="9" spans="1:18" x14ac:dyDescent="0.4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 x14ac:dyDescent="0.4">
      <c r="A10" s="64" t="s">
        <v>41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x14ac:dyDescent="0.4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ht="24" customHeight="1" x14ac:dyDescent="0.4">
      <c r="A12" s="57" t="s">
        <v>42</v>
      </c>
      <c r="B12" s="58"/>
      <c r="C12" s="61" t="s">
        <v>34</v>
      </c>
      <c r="D12" s="62"/>
      <c r="E12" s="63"/>
      <c r="F12" s="38" t="s">
        <v>13</v>
      </c>
      <c r="G12" s="61" t="s">
        <v>35</v>
      </c>
      <c r="H12" s="62"/>
      <c r="I12" s="63"/>
      <c r="J12" s="38" t="s">
        <v>13</v>
      </c>
      <c r="K12" s="61" t="s">
        <v>36</v>
      </c>
      <c r="L12" s="62"/>
      <c r="M12" s="63"/>
      <c r="N12" s="38" t="s">
        <v>13</v>
      </c>
      <c r="O12" s="61" t="s">
        <v>37</v>
      </c>
      <c r="P12" s="62"/>
      <c r="Q12" s="63"/>
      <c r="R12" s="38" t="s">
        <v>13</v>
      </c>
    </row>
    <row r="13" spans="1:18" ht="21.75" customHeight="1" x14ac:dyDescent="0.4">
      <c r="A13" s="59"/>
      <c r="B13" s="60"/>
      <c r="C13" s="39" t="s">
        <v>0</v>
      </c>
      <c r="D13" s="39" t="s">
        <v>1</v>
      </c>
      <c r="E13" s="39" t="s">
        <v>2</v>
      </c>
      <c r="F13" s="38" t="s">
        <v>14</v>
      </c>
      <c r="G13" s="40" t="s">
        <v>3</v>
      </c>
      <c r="H13" s="40" t="s">
        <v>4</v>
      </c>
      <c r="I13" s="40" t="s">
        <v>5</v>
      </c>
      <c r="J13" s="38" t="s">
        <v>14</v>
      </c>
      <c r="K13" s="40" t="s">
        <v>6</v>
      </c>
      <c r="L13" s="40" t="s">
        <v>7</v>
      </c>
      <c r="M13" s="40" t="s">
        <v>8</v>
      </c>
      <c r="N13" s="38" t="s">
        <v>14</v>
      </c>
      <c r="O13" s="40" t="s">
        <v>9</v>
      </c>
      <c r="P13" s="40" t="s">
        <v>10</v>
      </c>
      <c r="Q13" s="40" t="s">
        <v>11</v>
      </c>
      <c r="R13" s="38" t="s">
        <v>14</v>
      </c>
    </row>
    <row r="14" spans="1:18" s="7" customFormat="1" ht="44.25" customHeight="1" x14ac:dyDescent="0.35">
      <c r="A14" s="52" t="s">
        <v>31</v>
      </c>
      <c r="B14" s="53"/>
      <c r="C14" s="29">
        <f>C15</f>
        <v>0</v>
      </c>
      <c r="D14" s="29">
        <f>C14+D15</f>
        <v>2472166</v>
      </c>
      <c r="E14" s="29">
        <f>D14+E15</f>
        <v>4944332</v>
      </c>
      <c r="F14" s="30">
        <f>E14</f>
        <v>4944332</v>
      </c>
      <c r="G14" s="29">
        <f>E14+G15</f>
        <v>4944332</v>
      </c>
      <c r="H14" s="29">
        <f>G14+H15</f>
        <v>4944332</v>
      </c>
      <c r="I14" s="29">
        <f>H14+I15</f>
        <v>4944332</v>
      </c>
      <c r="J14" s="30">
        <f>I14</f>
        <v>4944332</v>
      </c>
      <c r="K14" s="29">
        <f>I14+K15</f>
        <v>4944332</v>
      </c>
      <c r="L14" s="29">
        <f>K14+L15</f>
        <v>4944332</v>
      </c>
      <c r="M14" s="29">
        <f>L14+M15</f>
        <v>4944332</v>
      </c>
      <c r="N14" s="30">
        <f>M14</f>
        <v>4944332</v>
      </c>
      <c r="O14" s="29">
        <f>M14+O15</f>
        <v>4944332</v>
      </c>
      <c r="P14" s="29">
        <f>O14+P15</f>
        <v>4944332</v>
      </c>
      <c r="Q14" s="29">
        <f>P14+Q15</f>
        <v>4944332</v>
      </c>
      <c r="R14" s="30">
        <f>Q14</f>
        <v>4944332</v>
      </c>
    </row>
    <row r="15" spans="1:18" s="8" customFormat="1" ht="18" customHeight="1" x14ac:dyDescent="0.25">
      <c r="A15" s="54" t="s">
        <v>16</v>
      </c>
      <c r="B15" s="55"/>
      <c r="C15" s="31">
        <v>0</v>
      </c>
      <c r="D15" s="31">
        <v>2472166</v>
      </c>
      <c r="E15" s="31">
        <v>2472166</v>
      </c>
      <c r="F15" s="32">
        <f>C15+D15+E15</f>
        <v>4944332</v>
      </c>
      <c r="G15" s="31"/>
      <c r="H15" s="31"/>
      <c r="I15" s="31"/>
      <c r="J15" s="32">
        <f>G15+H15+I15</f>
        <v>0</v>
      </c>
      <c r="K15" s="31"/>
      <c r="L15" s="31"/>
      <c r="M15" s="31"/>
      <c r="N15" s="32">
        <f>K15+L15+M15</f>
        <v>0</v>
      </c>
      <c r="O15" s="31"/>
      <c r="P15" s="31"/>
      <c r="Q15" s="31"/>
      <c r="R15" s="32">
        <f>O15+P15+Q15</f>
        <v>0</v>
      </c>
    </row>
    <row r="16" spans="1:18" s="7" customFormat="1" ht="12.5" x14ac:dyDescent="0.3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2" customFormat="1" ht="13" thickBot="1" x14ac:dyDescent="0.4">
      <c r="A17" s="23" t="s">
        <v>15</v>
      </c>
      <c r="C17" s="24"/>
      <c r="D17" s="24"/>
      <c r="E17" s="24"/>
      <c r="F17" s="25">
        <f>F15</f>
        <v>4944332</v>
      </c>
      <c r="G17" s="26"/>
      <c r="H17" s="26"/>
      <c r="I17" s="26"/>
      <c r="J17" s="25">
        <f>J15</f>
        <v>0</v>
      </c>
      <c r="K17" s="27"/>
      <c r="L17" s="27"/>
      <c r="M17" s="27"/>
      <c r="N17" s="25">
        <f>N15</f>
        <v>0</v>
      </c>
      <c r="O17" s="26"/>
      <c r="P17" s="26"/>
      <c r="Q17" s="26"/>
      <c r="R17" s="25">
        <f>R15</f>
        <v>0</v>
      </c>
    </row>
    <row r="18" spans="1:18" ht="9.75" customHeight="1" thickTop="1" x14ac:dyDescent="0.4">
      <c r="K18" s="11"/>
      <c r="L18" s="11"/>
      <c r="M18" s="11"/>
      <c r="N18" s="11"/>
    </row>
    <row r="23" spans="1:18" x14ac:dyDescent="0.4">
      <c r="B23" s="1" t="s">
        <v>45</v>
      </c>
      <c r="E23" s="1" t="s">
        <v>46</v>
      </c>
    </row>
    <row r="24" spans="1:18" ht="98.25" customHeight="1" x14ac:dyDescent="0.4"/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G166"/>
  <sheetViews>
    <sheetView tabSelected="1" zoomScaleNormal="100" workbookViewId="0">
      <selection activeCell="J8" sqref="J8"/>
    </sheetView>
  </sheetViews>
  <sheetFormatPr baseColWidth="10" defaultColWidth="11.453125" defaultRowHeight="15" x14ac:dyDescent="0.25"/>
  <cols>
    <col min="1" max="1" width="36.453125" style="14" customWidth="1"/>
    <col min="2" max="2" width="1.81640625" style="14" customWidth="1"/>
    <col min="3" max="3" width="18.81640625" style="14" customWidth="1"/>
    <col min="4" max="4" width="17.7265625" style="14" customWidth="1"/>
    <col min="5" max="5" width="2.54296875" style="14" customWidth="1"/>
    <col min="6" max="6" width="31" style="14" customWidth="1"/>
    <col min="7" max="7" width="19.7265625" style="14" bestFit="1" customWidth="1"/>
    <col min="8" max="8" width="13.81640625" style="14" bestFit="1" customWidth="1"/>
    <col min="9" max="16384" width="11.453125" style="14"/>
  </cols>
  <sheetData>
    <row r="1" spans="1:7" s="16" customFormat="1" ht="24.75" customHeight="1" x14ac:dyDescent="0.25">
      <c r="A1" s="68" t="s">
        <v>43</v>
      </c>
      <c r="B1" s="68"/>
      <c r="C1" s="68"/>
      <c r="D1" s="68"/>
      <c r="E1" s="68"/>
      <c r="F1" s="68"/>
      <c r="G1" s="68"/>
    </row>
    <row r="2" spans="1:7" s="16" customFormat="1" x14ac:dyDescent="0.25">
      <c r="A2" s="69" t="s">
        <v>50</v>
      </c>
      <c r="B2" s="69"/>
      <c r="C2" s="69"/>
      <c r="D2" s="69"/>
      <c r="E2" s="69"/>
      <c r="F2" s="69"/>
      <c r="G2" s="69"/>
    </row>
    <row r="3" spans="1:7" s="16" customFormat="1" ht="17.149999999999999" customHeight="1" x14ac:dyDescent="0.25">
      <c r="A3" s="68" t="s">
        <v>29</v>
      </c>
      <c r="B3" s="68"/>
      <c r="C3" s="68"/>
      <c r="D3" s="68"/>
      <c r="E3" s="68"/>
      <c r="F3" s="68"/>
      <c r="G3" s="68"/>
    </row>
    <row r="4" spans="1:7" s="16" customFormat="1" ht="17.149999999999999" customHeight="1" x14ac:dyDescent="0.25">
      <c r="A4" s="74" t="s">
        <v>28</v>
      </c>
      <c r="B4" s="74"/>
      <c r="C4" s="74"/>
      <c r="D4" s="74"/>
      <c r="E4" s="74"/>
      <c r="F4" s="74"/>
      <c r="G4" s="74"/>
    </row>
    <row r="5" spans="1:7" s="20" customFormat="1" ht="17.149999999999999" customHeight="1" x14ac:dyDescent="0.25">
      <c r="A5" s="73" t="s">
        <v>17</v>
      </c>
      <c r="B5" s="73"/>
      <c r="C5" s="73"/>
      <c r="D5" s="73"/>
      <c r="E5" s="73"/>
      <c r="F5" s="73"/>
      <c r="G5" s="73"/>
    </row>
    <row r="6" spans="1:7" ht="22.5" customHeight="1" x14ac:dyDescent="0.25">
      <c r="A6" s="41" t="s">
        <v>27</v>
      </c>
      <c r="B6" s="41"/>
      <c r="C6" s="41" t="s">
        <v>26</v>
      </c>
      <c r="D6" s="41" t="s">
        <v>25</v>
      </c>
      <c r="E6" s="41"/>
      <c r="F6" s="42" t="s">
        <v>24</v>
      </c>
      <c r="G6" s="42" t="s">
        <v>23</v>
      </c>
    </row>
    <row r="7" spans="1:7" ht="20.25" customHeight="1" x14ac:dyDescent="0.25">
      <c r="A7" s="70" t="str">
        <f>'Hoja de trabajo'!C7</f>
        <v>UNIVERSIDAD TECNOLÓGICA DE LA RIVIERA MAYA</v>
      </c>
      <c r="B7" s="70"/>
      <c r="C7" s="70" t="s">
        <v>48</v>
      </c>
      <c r="D7" s="70" t="s">
        <v>49</v>
      </c>
      <c r="E7" s="70"/>
      <c r="F7" s="19" t="s">
        <v>22</v>
      </c>
      <c r="G7" s="46">
        <v>932</v>
      </c>
    </row>
    <row r="8" spans="1:7" ht="18" customHeight="1" x14ac:dyDescent="0.25">
      <c r="A8" s="71"/>
      <c r="B8" s="71"/>
      <c r="C8" s="71"/>
      <c r="D8" s="71"/>
      <c r="E8" s="71"/>
      <c r="F8" s="19" t="s">
        <v>21</v>
      </c>
      <c r="G8" s="46">
        <v>169</v>
      </c>
    </row>
    <row r="9" spans="1:7" ht="18" customHeight="1" x14ac:dyDescent="0.25">
      <c r="A9" s="71"/>
      <c r="B9" s="71"/>
      <c r="C9" s="71"/>
      <c r="D9" s="71"/>
      <c r="E9" s="71"/>
      <c r="F9" s="18" t="s">
        <v>20</v>
      </c>
      <c r="G9" s="17"/>
    </row>
    <row r="10" spans="1:7" ht="18" customHeight="1" x14ac:dyDescent="0.25">
      <c r="A10" s="71"/>
      <c r="B10" s="71"/>
      <c r="C10" s="71"/>
      <c r="D10" s="71"/>
      <c r="E10" s="71"/>
      <c r="F10" s="18" t="s">
        <v>19</v>
      </c>
      <c r="G10" s="17"/>
    </row>
    <row r="11" spans="1:7" ht="18" customHeight="1" x14ac:dyDescent="0.25">
      <c r="A11" s="72"/>
      <c r="B11" s="72"/>
      <c r="C11" s="72"/>
      <c r="D11" s="72"/>
      <c r="E11" s="72"/>
      <c r="F11" s="18" t="s">
        <v>18</v>
      </c>
      <c r="G11" s="17"/>
    </row>
    <row r="12" spans="1:7" x14ac:dyDescent="0.25">
      <c r="G12" s="47">
        <f>SUM(G7:G11)</f>
        <v>1101</v>
      </c>
    </row>
    <row r="13" spans="1:7" x14ac:dyDescent="0.25">
      <c r="G13" s="44"/>
    </row>
    <row r="14" spans="1:7" x14ac:dyDescent="0.25">
      <c r="G14" s="44"/>
    </row>
    <row r="15" spans="1:7" x14ac:dyDescent="0.25">
      <c r="G15" s="44"/>
    </row>
    <row r="16" spans="1:7" x14ac:dyDescent="0.25">
      <c r="G16" s="44"/>
    </row>
    <row r="17" spans="1:7" x14ac:dyDescent="0.25">
      <c r="G17" s="44"/>
    </row>
    <row r="18" spans="1:7" x14ac:dyDescent="0.25">
      <c r="F18" s="15"/>
      <c r="G18" s="45"/>
    </row>
    <row r="19" spans="1:7" x14ac:dyDescent="0.25">
      <c r="A19" s="43" t="s">
        <v>45</v>
      </c>
      <c r="B19" s="28"/>
      <c r="D19" s="75" t="s">
        <v>46</v>
      </c>
      <c r="E19" s="75"/>
      <c r="F19" s="75"/>
      <c r="G19" s="75"/>
    </row>
    <row r="20" spans="1:7" x14ac:dyDescent="0.25">
      <c r="A20" s="65" t="s">
        <v>38</v>
      </c>
      <c r="B20" s="33"/>
      <c r="D20" s="67" t="s">
        <v>44</v>
      </c>
      <c r="E20" s="67"/>
      <c r="F20" s="67"/>
      <c r="G20" s="67"/>
    </row>
    <row r="21" spans="1:7" x14ac:dyDescent="0.25">
      <c r="A21" s="66"/>
      <c r="B21" s="33"/>
      <c r="C21" s="20"/>
      <c r="D21" s="67"/>
      <c r="E21" s="67"/>
      <c r="F21" s="67"/>
      <c r="G21" s="67"/>
    </row>
    <row r="30" spans="1:7" x14ac:dyDescent="0.25">
      <c r="F30" s="15"/>
    </row>
    <row r="31" spans="1:7" x14ac:dyDescent="0.25">
      <c r="F31" s="15"/>
    </row>
    <row r="32" spans="1:7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  <row r="49" spans="6:6" x14ac:dyDescent="0.25">
      <c r="F49" s="15"/>
    </row>
    <row r="50" spans="6:6" x14ac:dyDescent="0.25">
      <c r="F50" s="15"/>
    </row>
    <row r="51" spans="6:6" x14ac:dyDescent="0.25">
      <c r="F51" s="15"/>
    </row>
    <row r="52" spans="6:6" x14ac:dyDescent="0.25">
      <c r="F52" s="15"/>
    </row>
    <row r="53" spans="6:6" x14ac:dyDescent="0.25">
      <c r="F53" s="15"/>
    </row>
    <row r="54" spans="6:6" x14ac:dyDescent="0.25">
      <c r="F54" s="15"/>
    </row>
    <row r="55" spans="6:6" x14ac:dyDescent="0.25">
      <c r="F55" s="15"/>
    </row>
    <row r="56" spans="6:6" x14ac:dyDescent="0.25">
      <c r="F56" s="15"/>
    </row>
    <row r="57" spans="6:6" x14ac:dyDescent="0.25">
      <c r="F57" s="15"/>
    </row>
    <row r="58" spans="6:6" x14ac:dyDescent="0.25">
      <c r="F58" s="15"/>
    </row>
    <row r="59" spans="6:6" x14ac:dyDescent="0.25">
      <c r="F59" s="15"/>
    </row>
    <row r="60" spans="6:6" x14ac:dyDescent="0.25">
      <c r="F60" s="15"/>
    </row>
    <row r="61" spans="6:6" x14ac:dyDescent="0.25">
      <c r="F61" s="15"/>
    </row>
    <row r="62" spans="6:6" x14ac:dyDescent="0.25">
      <c r="F62" s="15"/>
    </row>
    <row r="63" spans="6:6" x14ac:dyDescent="0.25">
      <c r="F63" s="15"/>
    </row>
    <row r="64" spans="6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6:6" x14ac:dyDescent="0.25">
      <c r="F113" s="15"/>
    </row>
    <row r="114" spans="6:6" x14ac:dyDescent="0.25">
      <c r="F114" s="15"/>
    </row>
    <row r="115" spans="6:6" x14ac:dyDescent="0.25">
      <c r="F115" s="15"/>
    </row>
    <row r="116" spans="6:6" x14ac:dyDescent="0.25">
      <c r="F116" s="15"/>
    </row>
    <row r="117" spans="6:6" x14ac:dyDescent="0.25">
      <c r="F117" s="15"/>
    </row>
    <row r="118" spans="6:6" x14ac:dyDescent="0.25">
      <c r="F118" s="15"/>
    </row>
    <row r="119" spans="6:6" x14ac:dyDescent="0.25">
      <c r="F119" s="15"/>
    </row>
    <row r="120" spans="6:6" x14ac:dyDescent="0.25">
      <c r="F120" s="15"/>
    </row>
    <row r="121" spans="6:6" x14ac:dyDescent="0.25">
      <c r="F121" s="15"/>
    </row>
    <row r="122" spans="6:6" x14ac:dyDescent="0.25">
      <c r="F122" s="15"/>
    </row>
    <row r="123" spans="6:6" x14ac:dyDescent="0.25">
      <c r="F123" s="15"/>
    </row>
    <row r="124" spans="6:6" x14ac:dyDescent="0.25">
      <c r="F124" s="15"/>
    </row>
    <row r="125" spans="6:6" x14ac:dyDescent="0.25">
      <c r="F125" s="15"/>
    </row>
    <row r="126" spans="6:6" x14ac:dyDescent="0.25">
      <c r="F126" s="15"/>
    </row>
    <row r="127" spans="6:6" x14ac:dyDescent="0.25">
      <c r="F127" s="15"/>
    </row>
    <row r="128" spans="6:6" x14ac:dyDescent="0.25">
      <c r="F128" s="15"/>
    </row>
    <row r="129" spans="6:6" x14ac:dyDescent="0.25">
      <c r="F129" s="15"/>
    </row>
    <row r="130" spans="6:6" x14ac:dyDescent="0.25">
      <c r="F130" s="15"/>
    </row>
    <row r="131" spans="6:6" x14ac:dyDescent="0.25">
      <c r="F131" s="15"/>
    </row>
    <row r="132" spans="6:6" x14ac:dyDescent="0.25">
      <c r="F132" s="15"/>
    </row>
    <row r="133" spans="6:6" x14ac:dyDescent="0.25">
      <c r="F133" s="15"/>
    </row>
    <row r="134" spans="6:6" x14ac:dyDescent="0.25">
      <c r="F134" s="15"/>
    </row>
    <row r="135" spans="6:6" x14ac:dyDescent="0.25">
      <c r="F135" s="15"/>
    </row>
    <row r="136" spans="6:6" x14ac:dyDescent="0.25">
      <c r="F136" s="15"/>
    </row>
    <row r="137" spans="6:6" x14ac:dyDescent="0.25">
      <c r="F137" s="15"/>
    </row>
    <row r="138" spans="6:6" x14ac:dyDescent="0.25">
      <c r="F138" s="15"/>
    </row>
    <row r="139" spans="6:6" x14ac:dyDescent="0.25">
      <c r="F139" s="15"/>
    </row>
    <row r="140" spans="6:6" x14ac:dyDescent="0.25">
      <c r="F140" s="15"/>
    </row>
    <row r="141" spans="6:6" x14ac:dyDescent="0.25">
      <c r="F141" s="15"/>
    </row>
    <row r="142" spans="6:6" x14ac:dyDescent="0.25">
      <c r="F142" s="15"/>
    </row>
    <row r="143" spans="6:6" x14ac:dyDescent="0.25">
      <c r="F143" s="15"/>
    </row>
    <row r="144" spans="6:6" x14ac:dyDescent="0.25">
      <c r="F144" s="15"/>
    </row>
    <row r="145" spans="6:6" x14ac:dyDescent="0.25">
      <c r="F145" s="15"/>
    </row>
    <row r="146" spans="6:6" x14ac:dyDescent="0.25">
      <c r="F146" s="15"/>
    </row>
    <row r="147" spans="6:6" x14ac:dyDescent="0.25">
      <c r="F147" s="15"/>
    </row>
    <row r="148" spans="6:6" x14ac:dyDescent="0.25">
      <c r="F148" s="15"/>
    </row>
    <row r="149" spans="6:6" x14ac:dyDescent="0.25">
      <c r="F149" s="15"/>
    </row>
    <row r="150" spans="6:6" x14ac:dyDescent="0.25">
      <c r="F150" s="15"/>
    </row>
    <row r="151" spans="6:6" x14ac:dyDescent="0.25">
      <c r="F151" s="15"/>
    </row>
    <row r="152" spans="6:6" x14ac:dyDescent="0.25">
      <c r="F152" s="15"/>
    </row>
    <row r="153" spans="6:6" x14ac:dyDescent="0.25">
      <c r="F153" s="15"/>
    </row>
    <row r="154" spans="6:6" x14ac:dyDescent="0.25">
      <c r="F154" s="15"/>
    </row>
    <row r="155" spans="6:6" x14ac:dyDescent="0.25">
      <c r="F155" s="15"/>
    </row>
    <row r="156" spans="6:6" x14ac:dyDescent="0.25">
      <c r="F156" s="15"/>
    </row>
    <row r="157" spans="6:6" x14ac:dyDescent="0.25">
      <c r="F157" s="15"/>
    </row>
    <row r="158" spans="6:6" x14ac:dyDescent="0.25">
      <c r="F158" s="15"/>
    </row>
    <row r="159" spans="6:6" x14ac:dyDescent="0.25">
      <c r="F159" s="15"/>
    </row>
    <row r="160" spans="6:6" x14ac:dyDescent="0.25">
      <c r="F160" s="15"/>
    </row>
    <row r="161" spans="6:6" x14ac:dyDescent="0.25">
      <c r="F161" s="15"/>
    </row>
    <row r="162" spans="6:6" x14ac:dyDescent="0.25">
      <c r="F162" s="15"/>
    </row>
    <row r="163" spans="6:6" x14ac:dyDescent="0.25">
      <c r="F163" s="15"/>
    </row>
    <row r="164" spans="6:6" x14ac:dyDescent="0.25">
      <c r="F164" s="15"/>
    </row>
    <row r="165" spans="6:6" x14ac:dyDescent="0.25">
      <c r="F165" s="15"/>
    </row>
    <row r="166" spans="6:6" x14ac:dyDescent="0.25">
      <c r="F166" s="15"/>
    </row>
  </sheetData>
  <mergeCells count="13">
    <mergeCell ref="A20:A21"/>
    <mergeCell ref="D20:G21"/>
    <mergeCell ref="A1:G1"/>
    <mergeCell ref="A2:G2"/>
    <mergeCell ref="A3:G3"/>
    <mergeCell ref="A7:A11"/>
    <mergeCell ref="C7:C11"/>
    <mergeCell ref="D7:D11"/>
    <mergeCell ref="B7:B11"/>
    <mergeCell ref="E7:E11"/>
    <mergeCell ref="A5:G5"/>
    <mergeCell ref="A4:G4"/>
    <mergeCell ref="D19:G19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de trabajo</vt:lpstr>
      <vt:lpstr>Fracción V </vt:lpstr>
      <vt:lpstr>'Fracción V '!Área_de_impresión</vt:lpstr>
      <vt:lpstr>'Hoja de trabajo'!Área_de_impresión</vt:lpstr>
      <vt:lpstr>'Fracción V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CONTA_SAACG02</cp:lastModifiedBy>
  <cp:lastPrinted>2022-02-09T21:30:59Z</cp:lastPrinted>
  <dcterms:created xsi:type="dcterms:W3CDTF">2020-12-22T20:14:25Z</dcterms:created>
  <dcterms:modified xsi:type="dcterms:W3CDTF">2022-06-02T18:22:27Z</dcterms:modified>
</cp:coreProperties>
</file>